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11/"/>
    </mc:Choice>
  </mc:AlternateContent>
  <xr:revisionPtr revIDLastSave="949" documentId="13_ncr:1_{D0A38DE8-58E5-4E13-A813-817BD83142E7}" xr6:coauthVersionLast="47" xr6:coauthVersionMax="47" xr10:uidLastSave="{6382AE57-C522-4714-A9D7-BD38943CD74D}"/>
  <bookViews>
    <workbookView xWindow="-120" yWindow="-120" windowWidth="29040" windowHeight="157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2" l="1"/>
  <c r="F149" i="2"/>
  <c r="F94" i="2"/>
  <c r="F84" i="2"/>
  <c r="G157" i="2"/>
</calcChain>
</file>

<file path=xl/sharedStrings.xml><?xml version="1.0" encoding="utf-8"?>
<sst xmlns="http://schemas.openxmlformats.org/spreadsheetml/2006/main" count="595" uniqueCount="264">
  <si>
    <t>Body Name: Cambridgeshire Fire &amp; Rescue</t>
  </si>
  <si>
    <t>Service: Fire Rescue</t>
  </si>
  <si>
    <t>Month: March 2026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</si>
  <si>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</si>
  <si>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</si>
  <si>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</si>
  <si>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</si>
  <si>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</si>
  <si>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</si>
  <si>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</si>
  <si>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Finance</t>
  </si>
  <si>
    <t>Fuel</t>
  </si>
  <si>
    <t>POD POINT LTD - EV admin fee - March - January 2026</t>
  </si>
  <si>
    <t>POD POINT LTD - EV admin fee - Wisbech - January 2026</t>
  </si>
  <si>
    <t>POD POINT LTD - EV admin fee - Huntingdon - January 2026</t>
  </si>
  <si>
    <t>POD POINT LTD - EV admin fee - Ramsey - January 2026</t>
  </si>
  <si>
    <t>Property</t>
  </si>
  <si>
    <t>General Expense</t>
  </si>
  <si>
    <t>APPLE.COM/BILL</t>
  </si>
  <si>
    <t>Transparency, Media &amp; Comms</t>
  </si>
  <si>
    <t>APPLE.COM/BILL - Phone storage</t>
  </si>
  <si>
    <t>Property Expenses</t>
  </si>
  <si>
    <t>APPLE.COM/BILL - RF- Apple storage</t>
  </si>
  <si>
    <t>Community Fire Safety</t>
  </si>
  <si>
    <t>POD POINT LTD - EV charges A14 - January 2026</t>
  </si>
  <si>
    <t>Subscriptions</t>
  </si>
  <si>
    <t>PRESSREADER.COM - Peterborough Telegraph</t>
  </si>
  <si>
    <t>Office Expenses</t>
  </si>
  <si>
    <t>Ops Response WT</t>
  </si>
  <si>
    <t>SHELL A47 THORNEY ROAD - top up air for flat tyre</t>
  </si>
  <si>
    <t>POD POINT LTD - EV admin fee - Ely - January 2026</t>
  </si>
  <si>
    <t>EYRE AND ELLISTON - 2" bush ev charger install SHQ</t>
  </si>
  <si>
    <t>AMZNMKTPLACE WB3AE71D5 - SHQ- Utensils for mess room</t>
  </si>
  <si>
    <t>APPLE.COM/BILL - iphone storage</t>
  </si>
  <si>
    <t>POD POINT LTD - EV admin Fee - Stanground - January 2026</t>
  </si>
  <si>
    <t>POD POINT LTD - EV admin fee - SHQ - January 2026</t>
  </si>
  <si>
    <t>Travel</t>
  </si>
  <si>
    <t>CHESFORD GRANGE HOTEL - coffee out of county</t>
  </si>
  <si>
    <t>Resilience</t>
  </si>
  <si>
    <t>SFRS CAMBUSLANG CATERING additional lunch charges NFCCPPE wear trials</t>
  </si>
  <si>
    <t>Training Centre</t>
  </si>
  <si>
    <t>HUMBER BRIDGE - Toll</t>
  </si>
  <si>
    <t>AMAZON - Awards stationary</t>
  </si>
  <si>
    <t>Chief Fire Officer</t>
  </si>
  <si>
    <t>PRET A  MANGER - Lunch - HMICFRS ERG &amp; meeting with MM &amp; A in London</t>
  </si>
  <si>
    <t>Commerical Support</t>
  </si>
  <si>
    <t>SUMUP   TAXI DRIVER - travel – uniform project</t>
  </si>
  <si>
    <t>AMZNMKTPLACE II30B8DD5 - SHQ- Utensils for mess room</t>
  </si>
  <si>
    <t>NCP LTD</t>
  </si>
  <si>
    <t>AMZNMKTPLACE EU0WU2XQ5 - SHQ- Utensils for mess room</t>
  </si>
  <si>
    <t>MCDONALDS OUT OF COUNTY BREAKFAST</t>
  </si>
  <si>
    <t>PREMIER INN -Parking</t>
  </si>
  <si>
    <t>NCP LIMITED airport drop-off fees NFCCPPE Wearer trials</t>
  </si>
  <si>
    <t>Fire Protection</t>
  </si>
  <si>
    <t>MFG SERVICE STATION - Refreshments for regional FI meeting - external guests</t>
  </si>
  <si>
    <t>Business Performance</t>
  </si>
  <si>
    <t>ATLASSIANJIRA used by BIP Team</t>
  </si>
  <si>
    <t>WYBOSTON LAKES - Coffee with AH</t>
  </si>
  <si>
    <t>A &amp; J Engraving of award Firebreak</t>
  </si>
  <si>
    <t>SCREWFIX - 1 x F Plug to F Plug PK101 x Labgear Coaxial F Plug PK10</t>
  </si>
  <si>
    <t>BP TEVERSHAM SF CONNEC</t>
  </si>
  <si>
    <t>BP BLUNTISHAM SERVICE</t>
  </si>
  <si>
    <t>Business Support</t>
  </si>
  <si>
    <t>WWW.LOCKDOCTOR.BIZ - Locker Keys</t>
  </si>
  <si>
    <t>APPLE.CPM/BILL - itunes</t>
  </si>
  <si>
    <t>SABA INFRA - Parking at Royal Papworth Hospital for visit</t>
  </si>
  <si>
    <t>Staff Wellfare</t>
  </si>
  <si>
    <t>NISA HUNTINGDON- on call Team meeting tea/coffee</t>
  </si>
  <si>
    <t>CENTRAL ENGLAND CO OP - Extra food for Firebreak</t>
  </si>
  <si>
    <t>LNER.CO.UK - refreshments – uniform project</t>
  </si>
  <si>
    <t>Fleet</t>
  </si>
  <si>
    <t>Fleet Expenses</t>
  </si>
  <si>
    <t>POST OFFICE COUNTER - postage for abs pump</t>
  </si>
  <si>
    <t>YOURPARKINGSPACE.CO.UK - 24.02.26 - parking for HMICFRS ERG &amp; meeting with MM&amp; A in London</t>
  </si>
  <si>
    <t>LAND REGISTRY ECOM CCC</t>
  </si>
  <si>
    <t>HORIZON PREMIER INN - Car Parking for WT Water course</t>
  </si>
  <si>
    <t>HORISON PREMIER INN - Carparking for WT Water Course.</t>
  </si>
  <si>
    <t>WWW.TWILIO.COMSMS Service used by DT</t>
  </si>
  <si>
    <t>TESCO STORES  - meeting refreshments</t>
  </si>
  <si>
    <t>SUMUP   GARRY MCINTYRE NFCCPPE wear a trials taxi</t>
  </si>
  <si>
    <t>MARCH STATIONARY &amp; PRINT - Awards photos</t>
  </si>
  <si>
    <t>TESCO - Extra Firebreak food</t>
  </si>
  <si>
    <t>B &amp; Q - 1140cable for  winch remote repairs.</t>
  </si>
  <si>
    <t>THE BOOKING OFFICE - food 06/02/2026 - Uniform project</t>
  </si>
  <si>
    <t>TOOLSTATION UK - hacksaw blades rawplugs</t>
  </si>
  <si>
    <t>Equipment</t>
  </si>
  <si>
    <t>HALFORDS 0822</t>
  </si>
  <si>
    <t xml:space="preserve">JOHN BANKS - Hire care service </t>
  </si>
  <si>
    <t>TLC DIRECT.CO.UK - insectercuter lamps</t>
  </si>
  <si>
    <t>BITLY.COM</t>
  </si>
  <si>
    <t>ROAD HAULAGE ASSOCIATI - Cycle signs for Appliances</t>
  </si>
  <si>
    <t>TRAVIS PERKINS TRADING - Shower HeadB02</t>
  </si>
  <si>
    <t>GITHUB INC.Code repository used by DT</t>
  </si>
  <si>
    <t>ICT Shared Services</t>
  </si>
  <si>
    <t>ICT</t>
  </si>
  <si>
    <t>UK-STORE.NETCEED.COM - Cantilever Shelf</t>
  </si>
  <si>
    <t>SP NATIONWIDE TRAILE - parts for workshops</t>
  </si>
  <si>
    <t>SCREWFIX DIRECT - Padlock for A21</t>
  </si>
  <si>
    <t>AMZNMKTPLACE UL39P4CF5 - SHQ- Mugs for mess room</t>
  </si>
  <si>
    <t>AMAZON  - Firebreak frames</t>
  </si>
  <si>
    <t>Combined Fire Control</t>
  </si>
  <si>
    <t>AMAZON  SQ90H07N5 - Screen protector</t>
  </si>
  <si>
    <t>SHOE INSOLES - for SB for medical purposes</t>
  </si>
  <si>
    <t>SCREWFIX DIRECT - tin snips x2</t>
  </si>
  <si>
    <t>CO-OP GROUP FOOD</t>
  </si>
  <si>
    <t>SCREWFIX DIRECT - fixings A14 gym</t>
  </si>
  <si>
    <t>Hydrants</t>
  </si>
  <si>
    <t>FIRE RISK CONSULTANCY - Training Course</t>
  </si>
  <si>
    <t>WELCHS TRANSPORT - brake test</t>
  </si>
  <si>
    <t>F H BRUNDLE - 3m tube and ends for B06</t>
  </si>
  <si>
    <t>SCREWFIX DIRECT - heater for gym SHQ</t>
  </si>
  <si>
    <t>WWW.PHOENIXHSC.CO.UK - Course</t>
  </si>
  <si>
    <t>DOMINOS MARCH Pizza for Friday Firebreak</t>
  </si>
  <si>
    <t>Local Resilience</t>
  </si>
  <si>
    <t>TRAINLINE</t>
  </si>
  <si>
    <t>EURO CAR PARTS- coolant pump for workshop use</t>
  </si>
  <si>
    <t>SHELL NEWNHAM</t>
  </si>
  <si>
    <t>TIMPSON LTD 5077 - shoe repairs</t>
  </si>
  <si>
    <t>Training Expenses</t>
  </si>
  <si>
    <t>HIGH SPEED TRAINING</t>
  </si>
  <si>
    <t>IRONMONGERYDIRECT - rawplug VANeuro lock/ dead lock/ escutcheon SHQ</t>
  </si>
  <si>
    <t>Health &amp; Safety</t>
  </si>
  <si>
    <t>SCREWFIX DIRECT - new safety boots for SR</t>
  </si>
  <si>
    <t>DOMINOS MARCH - Friday pizza for Firebreak</t>
  </si>
  <si>
    <t>Payroll</t>
  </si>
  <si>
    <t>GN HUNTINGDON - train tickets to London AB</t>
  </si>
  <si>
    <t>Business Dev &amp; Risk</t>
  </si>
  <si>
    <t>TRAINLINE.COM - Rail booking for travel from St Neots to London for TechnologyOne Showcase event - DK</t>
  </si>
  <si>
    <t>SP GS WORKWEAR- TW safety boots</t>
  </si>
  <si>
    <t>SCREWFIX DIRECTH - ASP and staple padlock for A14Padlock for A16</t>
  </si>
  <si>
    <t>Uniform Expenses</t>
  </si>
  <si>
    <t>FIREFIGHTER PROTECTION - Instructor Top</t>
  </si>
  <si>
    <t>TRAINLINE - Rail booking from Huntingdon to London for TechnologyOne Showcase event. JH</t>
  </si>
  <si>
    <t>UDEMY- pre exam training</t>
  </si>
  <si>
    <t>SCREWFIX DIRECT - wall mounted key safe for A21</t>
  </si>
  <si>
    <t>TOOLSTATION UK - saw horse pair for the van</t>
  </si>
  <si>
    <t>B&amp;Q MARKETPLACE - Plinth and brackets foe A21</t>
  </si>
  <si>
    <t>PROTEC DIRECT - New PPE for Health and Safety Team</t>
  </si>
  <si>
    <t>DICKIESLIFE EUROPE - Trousers</t>
  </si>
  <si>
    <t>DOUBLETREE BY HILTON H food 05/02/26 - uniform project</t>
  </si>
  <si>
    <t>SCREWFIX DIR LTD - Toilet Cistern HandleToilet SeatShower Head &amp; HoseShower BracketA16</t>
  </si>
  <si>
    <t>PREMIER INN NILO CPD DAY Accommodation</t>
  </si>
  <si>
    <t>DOMINO S PIZZAFood supplied at WC On-call Seminar  - purchase of this was approved by AC</t>
  </si>
  <si>
    <t>EBAY O 01-14275-44626 - internal battery for vw golf</t>
  </si>
  <si>
    <t>AMAZON - long service gift voucher (SF)</t>
  </si>
  <si>
    <t>TOOLSTATION LTD - MARCPaint and brush for A21</t>
  </si>
  <si>
    <t>ADEXA.CO.UK - March refurb- Shelving- Capital</t>
  </si>
  <si>
    <t>CBS POWER TOOLS - 2x batteries</t>
  </si>
  <si>
    <t>Head of ICT</t>
  </si>
  <si>
    <t>Occupational Health</t>
  </si>
  <si>
    <t>SP MEDISAVE.CO.UK - OH Consumables</t>
  </si>
  <si>
    <t>PREMIER INN</t>
  </si>
  <si>
    <t>SCREWFIX DIRECT - Bar Mixer Thermostatic ShowerChrome Door StopB01</t>
  </si>
  <si>
    <t>EBAY O 21-14215-88968 - Porta Power Kit Hydraulic</t>
  </si>
  <si>
    <t>THE BCI FORUM LIMITED -  TW annual membership fee for the Business Continuity Institute.</t>
  </si>
  <si>
    <t>WWW.CIPS.ORG - student membership</t>
  </si>
  <si>
    <t>HOLIDAY INN EXPRESS NFCC PPE wearer trials</t>
  </si>
  <si>
    <t xml:space="preserve">G AND C A LOMBARDO - Brake tests </t>
  </si>
  <si>
    <t>AC Operations</t>
  </si>
  <si>
    <t>ONE STOP MOTORIST CENT - New tyre.</t>
  </si>
  <si>
    <t>SP PATROLSTORE - Rain coat for FP officer JS</t>
  </si>
  <si>
    <t>F.P.SMITH HOLDINGS - wiper blades for stock for Hyundai Tucson's</t>
  </si>
  <si>
    <t>KWIK FIT - new tyre</t>
  </si>
  <si>
    <t>WWW.CIPS.ORG L4M8 -procurement and supply</t>
  </si>
  <si>
    <t xml:space="preserve">PNEUMATECHNIQUE Air rewind regulator </t>
  </si>
  <si>
    <t>SAINSBURYS - Firebreak food</t>
  </si>
  <si>
    <t>A &amp; J - awards for Firebreak</t>
  </si>
  <si>
    <t xml:space="preserve">RAMSEY MOTORS MOT's </t>
  </si>
  <si>
    <t>MILLBROOK PROVING</t>
  </si>
  <si>
    <t>SP TUFFERMAN LTD - Racking for A16</t>
  </si>
  <si>
    <t>HOTELCOM72070980025310</t>
  </si>
  <si>
    <t>AVERY.CO.UK - Labels for refillable containers</t>
  </si>
  <si>
    <t>BATTERYSHOP - 4 x NP17-12I Yuasa 12v 17Ah Lead Acid Battery   9 x NP7-12 Yuasa 12v 7Ah VRLA Rechargeable Lead Acid Battery</t>
  </si>
  <si>
    <t>SP MILITARYKIT.COMWaterproof jackets for PL and MB</t>
  </si>
  <si>
    <t>JUST TYRES 2 x tyres</t>
  </si>
  <si>
    <t xml:space="preserve">AUTO SERVICE AND PERFO - MOT + brake pads and discs </t>
  </si>
  <si>
    <t>CIPFA Membership Renewal</t>
  </si>
  <si>
    <t>SP ECATERING - Stanground- Warming cupboard</t>
  </si>
  <si>
    <t>AO.COM - March refrub- Cooker- Capital</t>
  </si>
  <si>
    <t>WWW.PHOENIXHSC.CO.UK - Training Course</t>
  </si>
  <si>
    <t>HILTON HOTELS - accommodation – uniform trials</t>
  </si>
  <si>
    <t>HILTON HOTELS - accommodation DC uniform project</t>
  </si>
  <si>
    <t>SP MEDISAVE.CO.UK Ring cutter blades</t>
  </si>
  <si>
    <t>NISBETS UK - Lincat Water BoilerA16</t>
  </si>
  <si>
    <t>Legal Fees</t>
  </si>
  <si>
    <t>LEEDS DAY - legal fees</t>
  </si>
  <si>
    <t>Learning &amp; Development</t>
  </si>
  <si>
    <t>OMNIPLEX</t>
  </si>
  <si>
    <t>ARTICULATE GLOBAL LLC</t>
  </si>
  <si>
    <t>CO - STAR - 5x antennas for MDT</t>
  </si>
  <si>
    <t>Purchase Card March 2026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</si>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</sst>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3" fontId="1" fillId="0" borderId="0" xfId="0" applyNumberFormat="1" applyFont="1"/>
    <xf numFmtId="43" fontId="3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57"/>
  <sheetViews>
    <sheetView showGridLines="0" tabSelected="1" workbookViewId="0">
      <selection activeCell="G157" sqref="G6:G157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22" customWidth="1"/>
    <col min="6" max="6" width="22.5703125" style="21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0" t="s">
        <v>8</v>
      </c>
      <c r="G5" s="15" t="s">
        <v>9</v>
      </c>
    </row>
    <row r="6" spans="1:7">
      <c r="A6" s="26">
        <v>46100</v>
      </c>
      <c r="C6" s="23" t="s">
        <v>10</v>
      </c>
      <c r="D6" s="23" t="s">
        <v>11</v>
      </c>
      <c r="E6" s="23" t="s">
        <v>12</v>
      </c>
      <c r="F6" s="25"/>
      <c r="G6" s="29">
        <v>0.3</v>
      </c>
    </row>
    <row r="7" spans="1:7">
      <c r="A7" s="26">
        <v>46100</v>
      </c>
      <c r="C7" s="23" t="s">
        <v>10</v>
      </c>
      <c r="D7" s="23" t="s">
        <v>11</v>
      </c>
      <c r="E7" s="23" t="s">
        <v>13</v>
      </c>
      <c r="G7" s="29">
        <v>0.34</v>
      </c>
    </row>
    <row r="8" spans="1:7">
      <c r="A8" s="26">
        <v>46100</v>
      </c>
      <c r="C8" s="23" t="s">
        <v>10</v>
      </c>
      <c r="D8" s="23" t="s">
        <v>11</v>
      </c>
      <c r="E8" s="23" t="s">
        <v>14</v>
      </c>
      <c r="G8" s="29">
        <v>0.38</v>
      </c>
    </row>
    <row r="9" spans="1:7">
      <c r="A9" s="26">
        <v>46100</v>
      </c>
      <c r="C9" s="23" t="s">
        <v>10</v>
      </c>
      <c r="D9" s="23" t="s">
        <v>11</v>
      </c>
      <c r="E9" s="23" t="s">
        <v>15</v>
      </c>
      <c r="G9" s="29">
        <v>0.74</v>
      </c>
    </row>
    <row r="10" spans="1:7">
      <c r="A10" s="26">
        <v>46100</v>
      </c>
      <c r="C10" s="23" t="s">
        <v>16</v>
      </c>
      <c r="D10" s="23" t="s">
        <v>17</v>
      </c>
      <c r="E10" s="23" t="s">
        <v>18</v>
      </c>
      <c r="G10" s="29">
        <v>0.99</v>
      </c>
    </row>
    <row r="11" spans="1:7">
      <c r="A11" s="26">
        <v>46100</v>
      </c>
      <c r="C11" s="23" t="s">
        <v>19</v>
      </c>
      <c r="D11" s="23" t="s">
        <v>17</v>
      </c>
      <c r="E11" s="23" t="s">
        <v>20</v>
      </c>
      <c r="G11" s="29">
        <v>0.99</v>
      </c>
    </row>
    <row r="12" spans="1:7">
      <c r="A12" s="26">
        <v>46100</v>
      </c>
      <c r="C12" s="23" t="s">
        <v>16</v>
      </c>
      <c r="D12" s="23" t="s">
        <v>21</v>
      </c>
      <c r="E12" s="23" t="s">
        <v>22</v>
      </c>
      <c r="G12" s="29">
        <v>0.99</v>
      </c>
    </row>
    <row r="13" spans="1:7">
      <c r="A13" s="26">
        <v>46100</v>
      </c>
      <c r="C13" s="23" t="s">
        <v>23</v>
      </c>
      <c r="D13" s="23" t="s">
        <v>17</v>
      </c>
      <c r="E13" s="23" t="s">
        <v>18</v>
      </c>
      <c r="G13" s="29">
        <v>0.99</v>
      </c>
    </row>
    <row r="14" spans="1:7">
      <c r="A14" s="26">
        <v>46100</v>
      </c>
      <c r="C14" s="23" t="s">
        <v>10</v>
      </c>
      <c r="D14" s="23" t="s">
        <v>17</v>
      </c>
      <c r="E14" s="23" t="s">
        <v>24</v>
      </c>
      <c r="G14" s="29">
        <v>1.22</v>
      </c>
    </row>
    <row r="15" spans="1:7">
      <c r="A15" s="26">
        <v>46100</v>
      </c>
      <c r="C15" s="23" t="s">
        <v>19</v>
      </c>
      <c r="D15" s="23" t="s">
        <v>25</v>
      </c>
      <c r="E15" s="23" t="s">
        <v>26</v>
      </c>
      <c r="G15" s="29">
        <v>1.99</v>
      </c>
    </row>
    <row r="16" spans="1:7">
      <c r="A16" s="26">
        <v>46100</v>
      </c>
      <c r="C16" s="23" t="s">
        <v>19</v>
      </c>
      <c r="D16" s="23" t="s">
        <v>25</v>
      </c>
      <c r="E16" s="23" t="s">
        <v>26</v>
      </c>
      <c r="G16" s="29">
        <v>1.99</v>
      </c>
    </row>
    <row r="17" spans="1:7">
      <c r="A17" s="26">
        <v>46100</v>
      </c>
      <c r="C17" s="23" t="s">
        <v>19</v>
      </c>
      <c r="D17" s="23" t="s">
        <v>25</v>
      </c>
      <c r="E17" s="23" t="s">
        <v>26</v>
      </c>
      <c r="G17" s="29">
        <v>1.99</v>
      </c>
    </row>
    <row r="18" spans="1:7">
      <c r="A18" s="26">
        <v>46100</v>
      </c>
      <c r="C18" s="23" t="s">
        <v>19</v>
      </c>
      <c r="D18" s="23" t="s">
        <v>25</v>
      </c>
      <c r="E18" s="23" t="s">
        <v>26</v>
      </c>
      <c r="G18" s="29">
        <v>1.99</v>
      </c>
    </row>
    <row r="19" spans="1:7">
      <c r="A19" s="26">
        <v>46100</v>
      </c>
      <c r="C19" s="23" t="s">
        <v>19</v>
      </c>
      <c r="D19" s="23" t="s">
        <v>27</v>
      </c>
      <c r="E19" s="23" t="s">
        <v>26</v>
      </c>
      <c r="G19" s="29">
        <v>1.99</v>
      </c>
    </row>
    <row r="20" spans="1:7">
      <c r="A20" s="26">
        <v>46100</v>
      </c>
      <c r="C20" s="23" t="s">
        <v>28</v>
      </c>
      <c r="D20" s="23" t="s">
        <v>11</v>
      </c>
      <c r="E20" s="23" t="s">
        <v>29</v>
      </c>
      <c r="G20" s="29">
        <v>2</v>
      </c>
    </row>
    <row r="21" spans="1:7">
      <c r="A21" s="26">
        <v>46100</v>
      </c>
      <c r="C21" s="23" t="s">
        <v>10</v>
      </c>
      <c r="D21" s="23" t="s">
        <v>11</v>
      </c>
      <c r="E21" s="23" t="s">
        <v>30</v>
      </c>
      <c r="G21" s="29">
        <v>2.02</v>
      </c>
    </row>
    <row r="22" spans="1:7">
      <c r="A22" s="26">
        <v>46100</v>
      </c>
      <c r="C22" s="23" t="s">
        <v>16</v>
      </c>
      <c r="D22" s="23" t="s">
        <v>21</v>
      </c>
      <c r="E22" s="23" t="s">
        <v>31</v>
      </c>
      <c r="G22" s="29">
        <v>2.38</v>
      </c>
    </row>
    <row r="23" spans="1:7">
      <c r="A23" s="26">
        <v>46100</v>
      </c>
      <c r="C23" s="23" t="s">
        <v>16</v>
      </c>
      <c r="D23" s="23" t="s">
        <v>21</v>
      </c>
      <c r="E23" s="23" t="s">
        <v>32</v>
      </c>
      <c r="G23" s="29">
        <v>2.5299999999999998</v>
      </c>
    </row>
    <row r="24" spans="1:7">
      <c r="A24" s="26">
        <v>46100</v>
      </c>
      <c r="C24" s="23" t="s">
        <v>19</v>
      </c>
      <c r="D24" s="23" t="s">
        <v>25</v>
      </c>
      <c r="E24" s="23" t="s">
        <v>33</v>
      </c>
      <c r="G24" s="29">
        <v>2.99</v>
      </c>
    </row>
    <row r="25" spans="1:7">
      <c r="A25" s="26">
        <v>46100</v>
      </c>
      <c r="C25" s="23" t="s">
        <v>10</v>
      </c>
      <c r="D25" s="23" t="s">
        <v>11</v>
      </c>
      <c r="E25" s="23" t="s">
        <v>34</v>
      </c>
      <c r="G25" s="29">
        <v>3.77</v>
      </c>
    </row>
    <row r="26" spans="1:7">
      <c r="A26" s="26">
        <v>46100</v>
      </c>
      <c r="C26" s="23" t="s">
        <v>10</v>
      </c>
      <c r="D26" s="23" t="s">
        <v>11</v>
      </c>
      <c r="E26" s="23" t="s">
        <v>35</v>
      </c>
      <c r="G26" s="29">
        <v>3.86</v>
      </c>
    </row>
    <row r="27" spans="1:7">
      <c r="A27" s="26">
        <v>46100</v>
      </c>
      <c r="C27" s="23" t="s">
        <v>28</v>
      </c>
      <c r="D27" s="23" t="s">
        <v>36</v>
      </c>
      <c r="E27" s="23" t="s">
        <v>37</v>
      </c>
      <c r="G27" s="29">
        <v>3.9</v>
      </c>
    </row>
    <row r="28" spans="1:7">
      <c r="A28" s="26">
        <v>46100</v>
      </c>
      <c r="C28" s="23" t="s">
        <v>38</v>
      </c>
      <c r="D28" s="23" t="s">
        <v>36</v>
      </c>
      <c r="E28" s="23" t="s">
        <v>39</v>
      </c>
      <c r="G28" s="29">
        <v>3.95</v>
      </c>
    </row>
    <row r="29" spans="1:7">
      <c r="A29" s="26">
        <v>46100</v>
      </c>
      <c r="C29" s="23" t="s">
        <v>40</v>
      </c>
      <c r="D29" s="23" t="s">
        <v>36</v>
      </c>
      <c r="E29" s="23" t="s">
        <v>41</v>
      </c>
      <c r="G29" s="29">
        <v>4</v>
      </c>
    </row>
    <row r="30" spans="1:7">
      <c r="A30" s="26">
        <v>46100</v>
      </c>
      <c r="C30" s="23" t="s">
        <v>19</v>
      </c>
      <c r="D30" s="23" t="s">
        <v>27</v>
      </c>
      <c r="E30" s="23" t="s">
        <v>42</v>
      </c>
      <c r="G30" s="29">
        <v>4.29</v>
      </c>
    </row>
    <row r="31" spans="1:7">
      <c r="A31" s="26">
        <v>46100</v>
      </c>
      <c r="C31" s="23" t="s">
        <v>43</v>
      </c>
      <c r="D31" s="23" t="s">
        <v>36</v>
      </c>
      <c r="E31" s="23" t="s">
        <v>44</v>
      </c>
      <c r="G31" s="29">
        <v>4.99</v>
      </c>
    </row>
    <row r="32" spans="1:7">
      <c r="A32" s="26">
        <v>46100</v>
      </c>
      <c r="C32" s="23" t="s">
        <v>45</v>
      </c>
      <c r="D32" s="23" t="s">
        <v>36</v>
      </c>
      <c r="E32" s="23" t="s">
        <v>46</v>
      </c>
      <c r="G32" s="29">
        <v>5.0999999999999996</v>
      </c>
    </row>
    <row r="33" spans="1:7">
      <c r="A33" s="26">
        <v>46100</v>
      </c>
      <c r="C33" s="23" t="s">
        <v>16</v>
      </c>
      <c r="D33" s="23" t="s">
        <v>21</v>
      </c>
      <c r="E33" s="23" t="s">
        <v>47</v>
      </c>
      <c r="G33" s="29">
        <v>5.47</v>
      </c>
    </row>
    <row r="34" spans="1:7">
      <c r="A34" s="26">
        <v>46100</v>
      </c>
      <c r="C34" s="23" t="s">
        <v>40</v>
      </c>
      <c r="D34" s="23" t="s">
        <v>36</v>
      </c>
      <c r="E34" s="23" t="s">
        <v>48</v>
      </c>
      <c r="G34" s="29">
        <v>5.5</v>
      </c>
    </row>
    <row r="35" spans="1:7">
      <c r="A35" s="26">
        <v>46100</v>
      </c>
      <c r="C35" s="23" t="s">
        <v>16</v>
      </c>
      <c r="D35" s="23" t="s">
        <v>21</v>
      </c>
      <c r="E35" s="23" t="s">
        <v>49</v>
      </c>
      <c r="G35" s="29">
        <v>5.98</v>
      </c>
    </row>
    <row r="36" spans="1:7">
      <c r="A36" s="26">
        <v>46100</v>
      </c>
      <c r="C36" s="23" t="s">
        <v>38</v>
      </c>
      <c r="D36" s="23" t="s">
        <v>36</v>
      </c>
      <c r="E36" s="23" t="s">
        <v>50</v>
      </c>
      <c r="G36" s="29">
        <v>6.79</v>
      </c>
    </row>
    <row r="37" spans="1:7">
      <c r="A37" s="26">
        <v>46100</v>
      </c>
      <c r="C37" s="23" t="s">
        <v>40</v>
      </c>
      <c r="D37" s="23" t="s">
        <v>36</v>
      </c>
      <c r="E37" s="23" t="s">
        <v>51</v>
      </c>
      <c r="G37" s="29">
        <v>7</v>
      </c>
    </row>
    <row r="38" spans="1:7">
      <c r="A38" s="26">
        <v>46100</v>
      </c>
      <c r="C38" s="23" t="s">
        <v>38</v>
      </c>
      <c r="D38" s="23" t="s">
        <v>36</v>
      </c>
      <c r="E38" s="23" t="s">
        <v>52</v>
      </c>
      <c r="G38" s="29">
        <v>7</v>
      </c>
    </row>
    <row r="39" spans="1:7">
      <c r="A39" s="26">
        <v>46100</v>
      </c>
      <c r="C39" s="23" t="s">
        <v>53</v>
      </c>
      <c r="D39" s="23" t="s">
        <v>17</v>
      </c>
      <c r="E39" s="23" t="s">
        <v>54</v>
      </c>
      <c r="G39" s="29">
        <v>7.43</v>
      </c>
    </row>
    <row r="40" spans="1:7">
      <c r="A40" s="26">
        <v>46100</v>
      </c>
      <c r="C40" s="23" t="s">
        <v>55</v>
      </c>
      <c r="D40" s="23" t="s">
        <v>17</v>
      </c>
      <c r="E40" s="23" t="s">
        <v>56</v>
      </c>
      <c r="G40" s="29">
        <v>7.64</v>
      </c>
    </row>
    <row r="41" spans="1:7">
      <c r="A41" s="26">
        <v>46100</v>
      </c>
      <c r="C41" s="23" t="s">
        <v>43</v>
      </c>
      <c r="D41" s="23" t="s">
        <v>36</v>
      </c>
      <c r="E41" s="23" t="s">
        <v>57</v>
      </c>
      <c r="G41" s="29">
        <v>8.75</v>
      </c>
    </row>
    <row r="42" spans="1:7">
      <c r="A42" s="26">
        <v>46100</v>
      </c>
      <c r="C42" s="23" t="s">
        <v>23</v>
      </c>
      <c r="D42" s="23" t="s">
        <v>17</v>
      </c>
      <c r="E42" s="23" t="s">
        <v>58</v>
      </c>
      <c r="G42" s="29">
        <v>8.9499999999999993</v>
      </c>
    </row>
    <row r="43" spans="1:7">
      <c r="A43" s="26">
        <v>46100</v>
      </c>
      <c r="C43" s="23" t="s">
        <v>16</v>
      </c>
      <c r="D43" s="23" t="s">
        <v>21</v>
      </c>
      <c r="E43" s="23" t="s">
        <v>59</v>
      </c>
      <c r="G43" s="29">
        <v>9.23</v>
      </c>
    </row>
    <row r="44" spans="1:7">
      <c r="A44" s="26">
        <v>46100</v>
      </c>
      <c r="C44" s="23" t="s">
        <v>53</v>
      </c>
      <c r="D44" s="23" t="s">
        <v>11</v>
      </c>
      <c r="E44" s="23" t="s">
        <v>60</v>
      </c>
      <c r="G44" s="29">
        <v>10</v>
      </c>
    </row>
    <row r="45" spans="1:7">
      <c r="A45" s="26">
        <v>46100</v>
      </c>
      <c r="C45" s="23" t="s">
        <v>40</v>
      </c>
      <c r="D45" s="23" t="s">
        <v>17</v>
      </c>
      <c r="E45" s="23" t="s">
        <v>61</v>
      </c>
      <c r="G45" s="29">
        <v>10.02</v>
      </c>
    </row>
    <row r="46" spans="1:7">
      <c r="A46" s="26">
        <v>46100</v>
      </c>
      <c r="C46" s="23" t="s">
        <v>62</v>
      </c>
      <c r="D46" s="23" t="s">
        <v>17</v>
      </c>
      <c r="E46" s="23" t="s">
        <v>63</v>
      </c>
      <c r="G46" s="29">
        <v>10.62</v>
      </c>
    </row>
    <row r="47" spans="1:7">
      <c r="A47" s="26">
        <v>46100</v>
      </c>
      <c r="C47" s="23" t="s">
        <v>19</v>
      </c>
      <c r="D47" s="23" t="s">
        <v>25</v>
      </c>
      <c r="E47" s="23" t="s">
        <v>64</v>
      </c>
      <c r="G47" s="29">
        <v>10.99</v>
      </c>
    </row>
    <row r="48" spans="1:7">
      <c r="A48" s="26">
        <v>46100</v>
      </c>
      <c r="C48" s="23" t="s">
        <v>53</v>
      </c>
      <c r="D48" s="23" t="s">
        <v>36</v>
      </c>
      <c r="E48" s="23" t="s">
        <v>65</v>
      </c>
      <c r="G48" s="29">
        <v>11.1</v>
      </c>
    </row>
    <row r="49" spans="1:7">
      <c r="A49" s="26">
        <v>46100</v>
      </c>
      <c r="C49" s="23" t="s">
        <v>28</v>
      </c>
      <c r="D49" s="23" t="s">
        <v>66</v>
      </c>
      <c r="E49" s="23" t="s">
        <v>67</v>
      </c>
      <c r="G49" s="29">
        <v>11.33</v>
      </c>
    </row>
    <row r="50" spans="1:7">
      <c r="A50" s="26">
        <v>46100</v>
      </c>
      <c r="C50" s="23" t="s">
        <v>23</v>
      </c>
      <c r="D50" s="23" t="s">
        <v>17</v>
      </c>
      <c r="E50" s="23" t="s">
        <v>68</v>
      </c>
      <c r="G50" s="29">
        <v>11.7</v>
      </c>
    </row>
    <row r="51" spans="1:7">
      <c r="A51" s="26">
        <v>46100</v>
      </c>
      <c r="C51" s="23" t="s">
        <v>45</v>
      </c>
      <c r="D51" s="23" t="s">
        <v>36</v>
      </c>
      <c r="E51" s="23" t="s">
        <v>69</v>
      </c>
      <c r="G51" s="29">
        <v>13</v>
      </c>
    </row>
    <row r="52" spans="1:7">
      <c r="A52" s="26">
        <v>46100</v>
      </c>
      <c r="C52" s="23" t="s">
        <v>70</v>
      </c>
      <c r="D52" s="23" t="s">
        <v>71</v>
      </c>
      <c r="E52" s="23" t="s">
        <v>72</v>
      </c>
      <c r="G52" s="29">
        <v>13.6</v>
      </c>
    </row>
    <row r="53" spans="1:7">
      <c r="A53" s="26">
        <v>46100</v>
      </c>
      <c r="C53" s="23" t="s">
        <v>43</v>
      </c>
      <c r="D53" s="23" t="s">
        <v>36</v>
      </c>
      <c r="E53" s="23" t="s">
        <v>73</v>
      </c>
      <c r="G53" s="29">
        <v>14</v>
      </c>
    </row>
    <row r="54" spans="1:7">
      <c r="A54" s="26">
        <v>46100</v>
      </c>
      <c r="C54" s="23" t="s">
        <v>53</v>
      </c>
      <c r="D54" s="23" t="s">
        <v>17</v>
      </c>
      <c r="E54" s="23" t="s">
        <v>74</v>
      </c>
      <c r="G54" s="29">
        <v>14</v>
      </c>
    </row>
    <row r="55" spans="1:7">
      <c r="A55" s="26">
        <v>46100</v>
      </c>
      <c r="C55" s="23" t="s">
        <v>53</v>
      </c>
      <c r="D55" s="23" t="s">
        <v>17</v>
      </c>
      <c r="E55" s="23" t="s">
        <v>74</v>
      </c>
      <c r="G55" s="29">
        <v>14</v>
      </c>
    </row>
    <row r="56" spans="1:7">
      <c r="A56" s="26">
        <v>46100</v>
      </c>
      <c r="C56" s="23" t="s">
        <v>19</v>
      </c>
      <c r="D56" s="23" t="s">
        <v>27</v>
      </c>
      <c r="E56" s="23" t="s">
        <v>42</v>
      </c>
      <c r="G56" s="29">
        <v>14.58</v>
      </c>
    </row>
    <row r="57" spans="1:7">
      <c r="A57" s="26">
        <v>46100</v>
      </c>
      <c r="C57" s="23" t="s">
        <v>40</v>
      </c>
      <c r="D57" s="23" t="s">
        <v>36</v>
      </c>
      <c r="E57" s="23" t="s">
        <v>75</v>
      </c>
      <c r="G57" s="29">
        <v>15</v>
      </c>
    </row>
    <row r="58" spans="1:7">
      <c r="A58" s="26">
        <v>46100</v>
      </c>
      <c r="C58" s="23" t="s">
        <v>40</v>
      </c>
      <c r="D58" s="23" t="s">
        <v>36</v>
      </c>
      <c r="E58" s="23" t="s">
        <v>76</v>
      </c>
      <c r="G58" s="29">
        <v>15</v>
      </c>
    </row>
    <row r="59" spans="1:7">
      <c r="A59" s="26">
        <v>46100</v>
      </c>
      <c r="C59" s="23" t="s">
        <v>55</v>
      </c>
      <c r="D59" s="23" t="s">
        <v>17</v>
      </c>
      <c r="E59" s="23" t="s">
        <v>77</v>
      </c>
      <c r="G59" s="29">
        <v>15.51</v>
      </c>
    </row>
    <row r="60" spans="1:7">
      <c r="A60" s="26">
        <v>46100</v>
      </c>
      <c r="C60" s="23" t="s">
        <v>28</v>
      </c>
      <c r="D60" s="23" t="s">
        <v>66</v>
      </c>
      <c r="E60" s="23" t="s">
        <v>78</v>
      </c>
      <c r="G60" s="29">
        <v>15.84</v>
      </c>
    </row>
    <row r="61" spans="1:7">
      <c r="A61" s="26">
        <v>46100</v>
      </c>
      <c r="C61" s="23" t="s">
        <v>38</v>
      </c>
      <c r="D61" s="23" t="s">
        <v>36</v>
      </c>
      <c r="E61" s="23" t="s">
        <v>79</v>
      </c>
      <c r="G61" s="29">
        <v>16.100000000000001</v>
      </c>
    </row>
    <row r="62" spans="1:7">
      <c r="A62" s="26">
        <v>46100</v>
      </c>
      <c r="C62" s="23" t="s">
        <v>19</v>
      </c>
      <c r="D62" s="23" t="s">
        <v>27</v>
      </c>
      <c r="E62" s="23" t="s">
        <v>80</v>
      </c>
      <c r="G62" s="29">
        <v>17.100000000000001</v>
      </c>
    </row>
    <row r="63" spans="1:7">
      <c r="A63" s="26">
        <v>46100</v>
      </c>
      <c r="C63" s="23" t="s">
        <v>23</v>
      </c>
      <c r="D63" s="23" t="s">
        <v>17</v>
      </c>
      <c r="E63" s="23" t="s">
        <v>81</v>
      </c>
      <c r="G63" s="29">
        <v>17.2</v>
      </c>
    </row>
    <row r="64" spans="1:7">
      <c r="A64" s="26">
        <v>46100</v>
      </c>
      <c r="C64" s="23" t="s">
        <v>70</v>
      </c>
      <c r="D64" s="23" t="s">
        <v>71</v>
      </c>
      <c r="E64" s="23" t="s">
        <v>82</v>
      </c>
      <c r="G64" s="29">
        <v>18.95</v>
      </c>
    </row>
    <row r="65" spans="1:7">
      <c r="A65" s="26">
        <v>46100</v>
      </c>
      <c r="C65" s="23" t="s">
        <v>45</v>
      </c>
      <c r="D65" s="23" t="s">
        <v>36</v>
      </c>
      <c r="E65" s="23" t="s">
        <v>83</v>
      </c>
      <c r="G65" s="29">
        <v>19.14</v>
      </c>
    </row>
    <row r="66" spans="1:7">
      <c r="A66" s="26">
        <v>46100</v>
      </c>
      <c r="C66" s="23" t="s">
        <v>16</v>
      </c>
      <c r="D66" s="23" t="s">
        <v>21</v>
      </c>
      <c r="E66" s="23" t="s">
        <v>84</v>
      </c>
      <c r="G66" s="29">
        <v>20.45</v>
      </c>
    </row>
    <row r="67" spans="1:7">
      <c r="A67" s="26">
        <v>46100</v>
      </c>
      <c r="C67" s="23" t="s">
        <v>85</v>
      </c>
      <c r="D67" s="23" t="s">
        <v>71</v>
      </c>
      <c r="E67" s="23" t="s">
        <v>86</v>
      </c>
      <c r="G67" s="29">
        <v>21.96</v>
      </c>
    </row>
    <row r="68" spans="1:7">
      <c r="A68" s="26">
        <v>46100</v>
      </c>
      <c r="C68" s="23" t="s">
        <v>53</v>
      </c>
      <c r="D68" s="23" t="s">
        <v>71</v>
      </c>
      <c r="E68" s="23" t="s">
        <v>87</v>
      </c>
      <c r="G68" s="29">
        <v>25</v>
      </c>
    </row>
    <row r="69" spans="1:7">
      <c r="A69" s="26">
        <v>46100</v>
      </c>
      <c r="C69" s="23" t="s">
        <v>16</v>
      </c>
      <c r="D69" s="23" t="s">
        <v>17</v>
      </c>
      <c r="E69" s="23" t="s">
        <v>88</v>
      </c>
      <c r="G69" s="29">
        <v>26.03</v>
      </c>
    </row>
    <row r="70" spans="1:7">
      <c r="A70" s="26">
        <v>46100</v>
      </c>
      <c r="C70" s="23" t="s">
        <v>19</v>
      </c>
      <c r="D70" s="23" t="s">
        <v>25</v>
      </c>
      <c r="E70" s="23" t="s">
        <v>89</v>
      </c>
      <c r="G70" s="29">
        <v>26.83</v>
      </c>
    </row>
    <row r="71" spans="1:7">
      <c r="A71" s="26">
        <v>46100</v>
      </c>
      <c r="C71" s="23" t="s">
        <v>70</v>
      </c>
      <c r="D71" s="23" t="s">
        <v>71</v>
      </c>
      <c r="E71" s="23" t="s">
        <v>90</v>
      </c>
      <c r="G71" s="29">
        <v>27</v>
      </c>
    </row>
    <row r="72" spans="1:7">
      <c r="A72" s="26">
        <v>46100</v>
      </c>
      <c r="C72" s="23" t="s">
        <v>16</v>
      </c>
      <c r="D72" s="23" t="s">
        <v>21</v>
      </c>
      <c r="E72" s="23" t="s">
        <v>91</v>
      </c>
      <c r="G72" s="29">
        <v>27.06</v>
      </c>
    </row>
    <row r="73" spans="1:7">
      <c r="A73" s="26">
        <v>46100</v>
      </c>
      <c r="C73" s="23" t="s">
        <v>55</v>
      </c>
      <c r="D73" s="23" t="s">
        <v>17</v>
      </c>
      <c r="E73" s="23" t="s">
        <v>92</v>
      </c>
      <c r="G73" s="29">
        <v>27.58</v>
      </c>
    </row>
    <row r="74" spans="1:7">
      <c r="A74" s="26">
        <v>46100</v>
      </c>
      <c r="C74" s="23" t="s">
        <v>93</v>
      </c>
      <c r="D74" s="23" t="s">
        <v>94</v>
      </c>
      <c r="E74" s="23" t="s">
        <v>95</v>
      </c>
      <c r="G74" s="29">
        <v>28.12</v>
      </c>
    </row>
    <row r="75" spans="1:7">
      <c r="A75" s="26">
        <v>46100</v>
      </c>
      <c r="C75" s="23" t="s">
        <v>70</v>
      </c>
      <c r="D75" s="23" t="s">
        <v>71</v>
      </c>
      <c r="E75" s="23" t="s">
        <v>96</v>
      </c>
      <c r="G75" s="29">
        <v>28.7</v>
      </c>
    </row>
    <row r="76" spans="1:7">
      <c r="A76" s="26">
        <v>46100</v>
      </c>
      <c r="C76" s="23" t="s">
        <v>16</v>
      </c>
      <c r="D76" s="23" t="s">
        <v>21</v>
      </c>
      <c r="E76" s="23" t="s">
        <v>97</v>
      </c>
      <c r="G76" s="29">
        <v>28.99</v>
      </c>
    </row>
    <row r="77" spans="1:7">
      <c r="A77" s="26">
        <v>46100</v>
      </c>
      <c r="C77" s="23" t="s">
        <v>16</v>
      </c>
      <c r="D77" s="23" t="s">
        <v>21</v>
      </c>
      <c r="E77" s="23" t="s">
        <v>98</v>
      </c>
      <c r="G77" s="29">
        <v>28.99</v>
      </c>
    </row>
    <row r="78" spans="1:7">
      <c r="A78" s="26">
        <v>46100</v>
      </c>
      <c r="C78" s="23" t="s">
        <v>23</v>
      </c>
      <c r="D78" s="23" t="s">
        <v>17</v>
      </c>
      <c r="E78" s="23" t="s">
        <v>99</v>
      </c>
      <c r="G78" s="29">
        <v>29.95</v>
      </c>
    </row>
    <row r="79" spans="1:7">
      <c r="A79" s="26">
        <v>46100</v>
      </c>
      <c r="C79" s="23" t="s">
        <v>100</v>
      </c>
      <c r="D79" s="23" t="s">
        <v>27</v>
      </c>
      <c r="E79" s="23" t="s">
        <v>101</v>
      </c>
      <c r="G79" s="29">
        <v>31.44</v>
      </c>
    </row>
    <row r="80" spans="1:7">
      <c r="A80" s="26">
        <v>46100</v>
      </c>
      <c r="C80" s="23" t="s">
        <v>53</v>
      </c>
      <c r="D80" s="23" t="s">
        <v>17</v>
      </c>
      <c r="E80" s="23" t="s">
        <v>102</v>
      </c>
      <c r="G80" s="29">
        <v>33.94</v>
      </c>
    </row>
    <row r="81" spans="1:7">
      <c r="A81" s="26">
        <v>46100</v>
      </c>
      <c r="C81" s="23" t="s">
        <v>16</v>
      </c>
      <c r="D81" s="23" t="s">
        <v>21</v>
      </c>
      <c r="E81" s="23" t="s">
        <v>103</v>
      </c>
      <c r="G81" s="29">
        <v>33.979999999999997</v>
      </c>
    </row>
    <row r="82" spans="1:7">
      <c r="A82" s="26">
        <v>46100</v>
      </c>
      <c r="C82" s="23" t="s">
        <v>28</v>
      </c>
      <c r="D82" s="23" t="s">
        <v>66</v>
      </c>
      <c r="E82" s="23" t="s">
        <v>104</v>
      </c>
      <c r="G82" s="29">
        <v>34.1</v>
      </c>
    </row>
    <row r="83" spans="1:7">
      <c r="A83" s="26">
        <v>46100</v>
      </c>
      <c r="C83" s="23" t="s">
        <v>16</v>
      </c>
      <c r="D83" s="23" t="s">
        <v>21</v>
      </c>
      <c r="E83" s="23" t="s">
        <v>105</v>
      </c>
      <c r="G83" s="29">
        <v>35.36</v>
      </c>
    </row>
    <row r="84" spans="1:7">
      <c r="A84" s="26">
        <v>46100</v>
      </c>
      <c r="C84" s="23" t="s">
        <v>106</v>
      </c>
      <c r="D84" s="23" t="s">
        <v>17</v>
      </c>
      <c r="E84" s="23" t="s">
        <v>107</v>
      </c>
      <c r="F84" s="25">
        <f>G84*20/120</f>
        <v>6</v>
      </c>
      <c r="G84" s="29">
        <v>36</v>
      </c>
    </row>
    <row r="85" spans="1:7">
      <c r="A85" s="26">
        <v>46100</v>
      </c>
      <c r="C85" s="23" t="s">
        <v>70</v>
      </c>
      <c r="D85" s="23" t="s">
        <v>71</v>
      </c>
      <c r="E85" s="23" t="s">
        <v>108</v>
      </c>
      <c r="G85" s="29">
        <v>36</v>
      </c>
    </row>
    <row r="86" spans="1:7">
      <c r="A86" s="26">
        <v>46100</v>
      </c>
      <c r="C86" s="23" t="s">
        <v>16</v>
      </c>
      <c r="D86" s="23" t="s">
        <v>21</v>
      </c>
      <c r="E86" s="23" t="s">
        <v>109</v>
      </c>
      <c r="G86" s="29">
        <v>36.479999999999997</v>
      </c>
    </row>
    <row r="87" spans="1:7">
      <c r="A87" s="26">
        <v>46100</v>
      </c>
      <c r="C87" s="23" t="s">
        <v>16</v>
      </c>
      <c r="D87" s="23" t="s">
        <v>21</v>
      </c>
      <c r="E87" s="23" t="s">
        <v>110</v>
      </c>
      <c r="G87" s="29">
        <v>37.86</v>
      </c>
    </row>
    <row r="88" spans="1:7">
      <c r="A88" s="26">
        <v>46100</v>
      </c>
      <c r="C88" s="23" t="s">
        <v>106</v>
      </c>
      <c r="D88" s="23" t="s">
        <v>17</v>
      </c>
      <c r="E88" s="23" t="s">
        <v>111</v>
      </c>
      <c r="G88" s="29">
        <v>40</v>
      </c>
    </row>
    <row r="89" spans="1:7">
      <c r="A89" s="26">
        <v>46100</v>
      </c>
      <c r="C89" s="23" t="s">
        <v>23</v>
      </c>
      <c r="D89" s="23" t="s">
        <v>17</v>
      </c>
      <c r="E89" s="23" t="s">
        <v>112</v>
      </c>
      <c r="G89" s="29">
        <v>40.53</v>
      </c>
    </row>
    <row r="90" spans="1:7">
      <c r="A90" s="26">
        <v>46100</v>
      </c>
      <c r="C90" s="23" t="s">
        <v>113</v>
      </c>
      <c r="D90" s="23" t="s">
        <v>36</v>
      </c>
      <c r="E90" s="23" t="s">
        <v>114</v>
      </c>
      <c r="G90" s="29">
        <v>40.700000000000003</v>
      </c>
    </row>
    <row r="91" spans="1:7">
      <c r="A91" s="26">
        <v>46100</v>
      </c>
      <c r="C91" s="23" t="s">
        <v>70</v>
      </c>
      <c r="D91" s="23" t="s">
        <v>71</v>
      </c>
      <c r="E91" s="23" t="s">
        <v>115</v>
      </c>
      <c r="G91" s="29">
        <v>45.54</v>
      </c>
    </row>
    <row r="92" spans="1:7">
      <c r="A92" s="26">
        <v>46100</v>
      </c>
      <c r="C92" s="23" t="s">
        <v>70</v>
      </c>
      <c r="D92" s="23" t="s">
        <v>11</v>
      </c>
      <c r="E92" s="23" t="s">
        <v>116</v>
      </c>
      <c r="G92" s="29">
        <v>47.52</v>
      </c>
    </row>
    <row r="93" spans="1:7">
      <c r="A93" s="26">
        <v>46100</v>
      </c>
      <c r="C93" s="23" t="s">
        <v>40</v>
      </c>
      <c r="D93" s="23" t="s">
        <v>17</v>
      </c>
      <c r="E93" s="23" t="s">
        <v>117</v>
      </c>
      <c r="G93" s="29">
        <v>47.9</v>
      </c>
    </row>
    <row r="94" spans="1:7">
      <c r="A94" s="26">
        <v>46100</v>
      </c>
      <c r="C94" s="23" t="s">
        <v>53</v>
      </c>
      <c r="D94" s="23" t="s">
        <v>118</v>
      </c>
      <c r="E94" s="23" t="s">
        <v>119</v>
      </c>
      <c r="F94" s="25">
        <f>G94*20/120</f>
        <v>8</v>
      </c>
      <c r="G94" s="29">
        <v>48</v>
      </c>
    </row>
    <row r="95" spans="1:7">
      <c r="A95" s="26">
        <v>46100</v>
      </c>
      <c r="C95" s="23" t="s">
        <v>16</v>
      </c>
      <c r="D95" s="23" t="s">
        <v>21</v>
      </c>
      <c r="E95" s="23" t="s">
        <v>120</v>
      </c>
      <c r="G95" s="29">
        <v>49.14</v>
      </c>
    </row>
    <row r="96" spans="1:7">
      <c r="A96" s="26">
        <v>46100</v>
      </c>
      <c r="C96" s="23" t="s">
        <v>121</v>
      </c>
      <c r="D96" s="23" t="s">
        <v>17</v>
      </c>
      <c r="E96" s="23" t="s">
        <v>122</v>
      </c>
      <c r="G96" s="29">
        <v>49.99</v>
      </c>
    </row>
    <row r="97" spans="1:7">
      <c r="A97" s="26">
        <v>46100</v>
      </c>
      <c r="C97" s="23" t="s">
        <v>23</v>
      </c>
      <c r="D97" s="23" t="s">
        <v>17</v>
      </c>
      <c r="E97" s="23" t="s">
        <v>123</v>
      </c>
      <c r="G97" s="29">
        <v>50</v>
      </c>
    </row>
    <row r="98" spans="1:7">
      <c r="A98" s="26">
        <v>46100</v>
      </c>
      <c r="C98" s="23" t="s">
        <v>124</v>
      </c>
      <c r="D98" s="23" t="s">
        <v>36</v>
      </c>
      <c r="E98" s="23" t="s">
        <v>125</v>
      </c>
      <c r="G98" s="29">
        <v>54.1</v>
      </c>
    </row>
    <row r="99" spans="1:7" ht="24">
      <c r="A99" s="26">
        <v>46100</v>
      </c>
      <c r="C99" s="23" t="s">
        <v>126</v>
      </c>
      <c r="D99" s="23" t="s">
        <v>36</v>
      </c>
      <c r="E99" s="23" t="s">
        <v>127</v>
      </c>
      <c r="G99" s="29">
        <v>57.44</v>
      </c>
    </row>
    <row r="100" spans="1:7">
      <c r="A100" s="26">
        <v>46100</v>
      </c>
      <c r="C100" s="23" t="s">
        <v>121</v>
      </c>
      <c r="D100" s="23" t="s">
        <v>17</v>
      </c>
      <c r="E100" s="23" t="s">
        <v>128</v>
      </c>
      <c r="G100" s="29">
        <v>59.64</v>
      </c>
    </row>
    <row r="101" spans="1:7">
      <c r="A101" s="26">
        <v>46100</v>
      </c>
      <c r="C101" s="23" t="s">
        <v>16</v>
      </c>
      <c r="D101" s="23" t="s">
        <v>21</v>
      </c>
      <c r="E101" s="23" t="s">
        <v>129</v>
      </c>
      <c r="G101" s="29">
        <v>60.97</v>
      </c>
    </row>
    <row r="102" spans="1:7">
      <c r="A102" s="26">
        <v>46100</v>
      </c>
      <c r="C102" s="23" t="s">
        <v>40</v>
      </c>
      <c r="D102" s="23" t="s">
        <v>130</v>
      </c>
      <c r="E102" s="23" t="s">
        <v>131</v>
      </c>
      <c r="G102" s="29">
        <v>63</v>
      </c>
    </row>
    <row r="103" spans="1:7">
      <c r="A103" s="26">
        <v>46100</v>
      </c>
      <c r="C103" s="23" t="s">
        <v>126</v>
      </c>
      <c r="D103" s="23" t="s">
        <v>36</v>
      </c>
      <c r="E103" s="24" t="s">
        <v>132</v>
      </c>
      <c r="G103" s="29">
        <v>63.56</v>
      </c>
    </row>
    <row r="104" spans="1:7">
      <c r="A104" s="26">
        <v>46100</v>
      </c>
      <c r="C104" s="23" t="s">
        <v>45</v>
      </c>
      <c r="D104" s="23" t="s">
        <v>17</v>
      </c>
      <c r="E104" s="23" t="s">
        <v>133</v>
      </c>
      <c r="G104" s="29">
        <v>64.97</v>
      </c>
    </row>
    <row r="105" spans="1:7">
      <c r="A105" s="26">
        <v>46100</v>
      </c>
      <c r="C105" s="23" t="s">
        <v>16</v>
      </c>
      <c r="D105" s="23" t="s">
        <v>21</v>
      </c>
      <c r="E105" s="23" t="s">
        <v>134</v>
      </c>
      <c r="G105" s="29">
        <v>69.989999999999995</v>
      </c>
    </row>
    <row r="106" spans="1:7">
      <c r="A106" s="26">
        <v>46100</v>
      </c>
      <c r="C106" s="23" t="s">
        <v>16</v>
      </c>
      <c r="D106" s="23" t="s">
        <v>21</v>
      </c>
      <c r="E106" s="23" t="s">
        <v>135</v>
      </c>
      <c r="G106" s="29">
        <v>74.98</v>
      </c>
    </row>
    <row r="107" spans="1:7">
      <c r="A107" s="26">
        <v>46100</v>
      </c>
      <c r="C107" s="23" t="s">
        <v>16</v>
      </c>
      <c r="D107" s="23" t="s">
        <v>21</v>
      </c>
      <c r="E107" s="23" t="s">
        <v>136</v>
      </c>
      <c r="G107" s="29">
        <v>78.45</v>
      </c>
    </row>
    <row r="108" spans="1:7">
      <c r="A108" s="26">
        <v>46100</v>
      </c>
      <c r="C108" s="23" t="s">
        <v>121</v>
      </c>
      <c r="D108" s="23" t="s">
        <v>17</v>
      </c>
      <c r="E108" s="23" t="s">
        <v>137</v>
      </c>
      <c r="G108" s="29">
        <v>79.62</v>
      </c>
    </row>
    <row r="109" spans="1:7">
      <c r="A109" s="26">
        <v>46100</v>
      </c>
      <c r="C109" s="23" t="s">
        <v>93</v>
      </c>
      <c r="D109" s="23" t="s">
        <v>130</v>
      </c>
      <c r="E109" s="23" t="s">
        <v>138</v>
      </c>
      <c r="G109" s="29">
        <v>80.5</v>
      </c>
    </row>
    <row r="110" spans="1:7">
      <c r="A110" s="26">
        <v>46100</v>
      </c>
      <c r="C110" s="23" t="s">
        <v>45</v>
      </c>
      <c r="D110" s="23" t="s">
        <v>17</v>
      </c>
      <c r="E110" s="23" t="s">
        <v>139</v>
      </c>
      <c r="G110" s="29">
        <v>81.95</v>
      </c>
    </row>
    <row r="111" spans="1:7">
      <c r="A111" s="26">
        <v>46100</v>
      </c>
      <c r="C111" s="23" t="s">
        <v>16</v>
      </c>
      <c r="D111" s="23" t="s">
        <v>21</v>
      </c>
      <c r="E111" s="23" t="s">
        <v>140</v>
      </c>
      <c r="G111" s="29">
        <v>88.94</v>
      </c>
    </row>
    <row r="112" spans="1:7">
      <c r="A112" s="26">
        <v>46100</v>
      </c>
      <c r="C112" s="23" t="s">
        <v>38</v>
      </c>
      <c r="D112" s="23" t="s">
        <v>36</v>
      </c>
      <c r="E112" s="23" t="s">
        <v>141</v>
      </c>
      <c r="G112" s="29">
        <v>96</v>
      </c>
    </row>
    <row r="113" spans="1:7">
      <c r="A113" s="26">
        <v>46100</v>
      </c>
      <c r="C113" s="23" t="s">
        <v>28</v>
      </c>
      <c r="D113" s="23" t="s">
        <v>36</v>
      </c>
      <c r="E113" s="23" t="s">
        <v>142</v>
      </c>
      <c r="G113" s="29">
        <v>96.95</v>
      </c>
    </row>
    <row r="114" spans="1:7">
      <c r="A114" s="26">
        <v>46100</v>
      </c>
      <c r="C114" s="23" t="s">
        <v>70</v>
      </c>
      <c r="D114" s="23" t="s">
        <v>71</v>
      </c>
      <c r="E114" s="23" t="s">
        <v>143</v>
      </c>
      <c r="G114" s="29">
        <v>99.99</v>
      </c>
    </row>
    <row r="115" spans="1:7">
      <c r="A115" s="26">
        <v>46100</v>
      </c>
      <c r="C115" s="23" t="s">
        <v>19</v>
      </c>
      <c r="D115" s="23" t="s">
        <v>17</v>
      </c>
      <c r="E115" s="23" t="s">
        <v>144</v>
      </c>
      <c r="G115" s="29">
        <v>100</v>
      </c>
    </row>
    <row r="116" spans="1:7">
      <c r="A116" s="26">
        <v>46100</v>
      </c>
      <c r="C116" s="23" t="s">
        <v>16</v>
      </c>
      <c r="D116" s="23" t="s">
        <v>21</v>
      </c>
      <c r="E116" s="23" t="s">
        <v>145</v>
      </c>
      <c r="G116" s="29">
        <v>105.04</v>
      </c>
    </row>
    <row r="117" spans="1:7">
      <c r="A117" s="26">
        <v>46100</v>
      </c>
      <c r="C117" s="23" t="s">
        <v>16</v>
      </c>
      <c r="D117" s="23" t="s">
        <v>21</v>
      </c>
      <c r="E117" s="23" t="s">
        <v>146</v>
      </c>
      <c r="G117" s="29">
        <v>106.8</v>
      </c>
    </row>
    <row r="118" spans="1:7">
      <c r="A118" s="26">
        <v>46100</v>
      </c>
      <c r="C118" s="23" t="s">
        <v>70</v>
      </c>
      <c r="D118" s="23" t="s">
        <v>71</v>
      </c>
      <c r="E118" s="23" t="s">
        <v>147</v>
      </c>
      <c r="G118" s="29">
        <v>132</v>
      </c>
    </row>
    <row r="119" spans="1:7">
      <c r="A119" s="26">
        <v>46100</v>
      </c>
      <c r="C119" s="23" t="s">
        <v>148</v>
      </c>
      <c r="D119" s="23" t="s">
        <v>149</v>
      </c>
      <c r="E119" s="23" t="s">
        <v>150</v>
      </c>
      <c r="G119" s="29">
        <v>135.59</v>
      </c>
    </row>
    <row r="120" spans="1:7">
      <c r="A120" s="26">
        <v>46100</v>
      </c>
      <c r="C120" s="23" t="s">
        <v>40</v>
      </c>
      <c r="D120" s="23" t="s">
        <v>36</v>
      </c>
      <c r="E120" s="23" t="s">
        <v>151</v>
      </c>
      <c r="G120" s="29">
        <v>135.99</v>
      </c>
    </row>
    <row r="121" spans="1:7">
      <c r="A121" s="26">
        <v>46100</v>
      </c>
      <c r="C121" s="23" t="s">
        <v>16</v>
      </c>
      <c r="D121" s="23" t="s">
        <v>21</v>
      </c>
      <c r="E121" s="23" t="s">
        <v>152</v>
      </c>
      <c r="G121" s="29">
        <v>136.97</v>
      </c>
    </row>
    <row r="122" spans="1:7">
      <c r="A122" s="26">
        <v>46100</v>
      </c>
      <c r="C122" s="23" t="s">
        <v>70</v>
      </c>
      <c r="D122" s="23" t="s">
        <v>17</v>
      </c>
      <c r="E122" s="23" t="s">
        <v>153</v>
      </c>
      <c r="G122" s="29">
        <v>139</v>
      </c>
    </row>
    <row r="123" spans="1:7">
      <c r="A123" s="26">
        <v>46100</v>
      </c>
      <c r="C123" s="23" t="s">
        <v>121</v>
      </c>
      <c r="D123" s="23" t="s">
        <v>17</v>
      </c>
      <c r="E123" s="23" t="s">
        <v>154</v>
      </c>
      <c r="G123" s="29">
        <v>145</v>
      </c>
    </row>
    <row r="124" spans="1:7">
      <c r="A124" s="26">
        <v>46100</v>
      </c>
      <c r="C124" s="23" t="s">
        <v>45</v>
      </c>
      <c r="D124" s="23" t="s">
        <v>25</v>
      </c>
      <c r="E124" s="23" t="s">
        <v>155</v>
      </c>
      <c r="G124" s="29">
        <v>155</v>
      </c>
    </row>
    <row r="125" spans="1:7">
      <c r="A125" s="26">
        <v>46100</v>
      </c>
      <c r="C125" s="23" t="s">
        <v>38</v>
      </c>
      <c r="D125" s="23" t="s">
        <v>36</v>
      </c>
      <c r="E125" s="23" t="s">
        <v>156</v>
      </c>
      <c r="G125" s="29">
        <v>155.19999999999999</v>
      </c>
    </row>
    <row r="126" spans="1:7">
      <c r="A126" s="26">
        <v>46100</v>
      </c>
      <c r="C126" s="23" t="s">
        <v>70</v>
      </c>
      <c r="D126" s="23" t="s">
        <v>71</v>
      </c>
      <c r="E126" s="23" t="s">
        <v>157</v>
      </c>
      <c r="G126" s="29">
        <v>168</v>
      </c>
    </row>
    <row r="127" spans="1:7">
      <c r="A127" s="26">
        <v>46100</v>
      </c>
      <c r="C127" s="23" t="s">
        <v>113</v>
      </c>
      <c r="D127" s="23" t="s">
        <v>36</v>
      </c>
      <c r="E127" s="23" t="s">
        <v>114</v>
      </c>
      <c r="G127" s="29">
        <v>172.74</v>
      </c>
    </row>
    <row r="128" spans="1:7">
      <c r="A128" s="26">
        <v>46100</v>
      </c>
      <c r="C128" s="23" t="s">
        <v>158</v>
      </c>
      <c r="D128" s="23" t="s">
        <v>71</v>
      </c>
      <c r="E128" s="23" t="s">
        <v>159</v>
      </c>
      <c r="G128" s="29">
        <v>189.62</v>
      </c>
    </row>
    <row r="129" spans="1:7">
      <c r="A129" s="26">
        <v>46100</v>
      </c>
      <c r="C129" s="23" t="s">
        <v>53</v>
      </c>
      <c r="D129" s="23" t="s">
        <v>17</v>
      </c>
      <c r="E129" s="23" t="s">
        <v>160</v>
      </c>
      <c r="G129" s="29">
        <v>189.99</v>
      </c>
    </row>
    <row r="130" spans="1:7">
      <c r="A130" s="26">
        <v>46100</v>
      </c>
      <c r="C130" s="23" t="s">
        <v>70</v>
      </c>
      <c r="D130" s="23" t="s">
        <v>71</v>
      </c>
      <c r="E130" s="23" t="s">
        <v>161</v>
      </c>
      <c r="G130" s="29">
        <v>201.17</v>
      </c>
    </row>
    <row r="131" spans="1:7">
      <c r="A131" s="26">
        <v>46100</v>
      </c>
      <c r="C131" s="23" t="s">
        <v>28</v>
      </c>
      <c r="D131" s="23" t="s">
        <v>71</v>
      </c>
      <c r="E131" s="23" t="s">
        <v>162</v>
      </c>
      <c r="G131" s="29">
        <v>207.88</v>
      </c>
    </row>
    <row r="132" spans="1:7">
      <c r="A132" s="26">
        <v>46100</v>
      </c>
      <c r="C132" s="23" t="s">
        <v>45</v>
      </c>
      <c r="D132" s="23" t="s">
        <v>25</v>
      </c>
      <c r="E132" s="23" t="s">
        <v>163</v>
      </c>
      <c r="G132" s="29">
        <v>210.91</v>
      </c>
    </row>
    <row r="133" spans="1:7">
      <c r="A133" s="26">
        <v>46100</v>
      </c>
      <c r="C133" s="23" t="s">
        <v>70</v>
      </c>
      <c r="D133" s="23" t="s">
        <v>71</v>
      </c>
      <c r="E133" s="23" t="s">
        <v>164</v>
      </c>
      <c r="G133" s="29">
        <v>212.01</v>
      </c>
    </row>
    <row r="134" spans="1:7">
      <c r="A134" s="26">
        <v>46100</v>
      </c>
      <c r="C134" s="23" t="s">
        <v>23</v>
      </c>
      <c r="D134" s="23" t="s">
        <v>17</v>
      </c>
      <c r="E134" s="23" t="s">
        <v>165</v>
      </c>
      <c r="G134" s="29">
        <v>221.28</v>
      </c>
    </row>
    <row r="135" spans="1:7">
      <c r="A135" s="26">
        <v>46100</v>
      </c>
      <c r="C135" s="23" t="s">
        <v>23</v>
      </c>
      <c r="D135" s="23" t="s">
        <v>17</v>
      </c>
      <c r="E135" s="23" t="s">
        <v>166</v>
      </c>
      <c r="G135" s="29">
        <v>236.45</v>
      </c>
    </row>
    <row r="136" spans="1:7">
      <c r="A136" s="26">
        <v>46100</v>
      </c>
      <c r="C136" s="23" t="s">
        <v>70</v>
      </c>
      <c r="D136" s="23" t="s">
        <v>71</v>
      </c>
      <c r="E136" s="23" t="s">
        <v>167</v>
      </c>
      <c r="G136" s="29">
        <v>275.2</v>
      </c>
    </row>
    <row r="137" spans="1:7">
      <c r="A137" s="26">
        <v>46100</v>
      </c>
      <c r="C137" s="23" t="s">
        <v>40</v>
      </c>
      <c r="D137" s="23" t="s">
        <v>17</v>
      </c>
      <c r="E137" s="23" t="s">
        <v>168</v>
      </c>
      <c r="G137" s="29">
        <v>302.39999999999998</v>
      </c>
    </row>
    <row r="138" spans="1:7">
      <c r="A138" s="26">
        <v>46100</v>
      </c>
      <c r="C138" s="23" t="s">
        <v>16</v>
      </c>
      <c r="D138" s="23" t="s">
        <v>21</v>
      </c>
      <c r="E138" s="23" t="s">
        <v>169</v>
      </c>
      <c r="G138" s="29">
        <v>311.98</v>
      </c>
    </row>
    <row r="139" spans="1:7">
      <c r="A139" s="26">
        <v>46100</v>
      </c>
      <c r="C139" s="23" t="s">
        <v>113</v>
      </c>
      <c r="D139" s="23" t="s">
        <v>36</v>
      </c>
      <c r="E139" s="23" t="s">
        <v>170</v>
      </c>
      <c r="G139" s="29">
        <v>312.66000000000003</v>
      </c>
    </row>
    <row r="140" spans="1:7">
      <c r="A140" s="26">
        <v>46100</v>
      </c>
      <c r="C140" s="23" t="s">
        <v>85</v>
      </c>
      <c r="D140" s="23" t="s">
        <v>17</v>
      </c>
      <c r="E140" s="23" t="s">
        <v>171</v>
      </c>
      <c r="G140" s="29">
        <v>332.3</v>
      </c>
    </row>
    <row r="141" spans="1:7" ht="24">
      <c r="A141" s="26">
        <v>46100</v>
      </c>
      <c r="C141" s="23" t="s">
        <v>16</v>
      </c>
      <c r="D141" s="23" t="s">
        <v>21</v>
      </c>
      <c r="E141" s="23" t="s">
        <v>172</v>
      </c>
      <c r="G141" s="29">
        <v>336.86</v>
      </c>
    </row>
    <row r="142" spans="1:7">
      <c r="A142" s="26">
        <v>46100</v>
      </c>
      <c r="C142" s="23" t="s">
        <v>53</v>
      </c>
      <c r="D142" s="23" t="s">
        <v>130</v>
      </c>
      <c r="E142" s="23" t="s">
        <v>173</v>
      </c>
      <c r="G142" s="29">
        <v>349.9</v>
      </c>
    </row>
    <row r="143" spans="1:7">
      <c r="A143" s="26">
        <v>46100</v>
      </c>
      <c r="C143" s="23" t="s">
        <v>70</v>
      </c>
      <c r="D143" s="23" t="s">
        <v>71</v>
      </c>
      <c r="E143" s="23" t="s">
        <v>174</v>
      </c>
      <c r="G143" s="29">
        <v>352.8</v>
      </c>
    </row>
    <row r="144" spans="1:7">
      <c r="A144" s="26">
        <v>46100</v>
      </c>
      <c r="C144" s="23" t="s">
        <v>70</v>
      </c>
      <c r="D144" s="23" t="s">
        <v>71</v>
      </c>
      <c r="E144" s="23" t="s">
        <v>175</v>
      </c>
      <c r="G144" s="29">
        <v>363.09</v>
      </c>
    </row>
    <row r="145" spans="1:7">
      <c r="A145" s="26">
        <v>46100</v>
      </c>
      <c r="C145" s="23" t="s">
        <v>43</v>
      </c>
      <c r="D145" s="23" t="s">
        <v>25</v>
      </c>
      <c r="E145" s="23" t="s">
        <v>176</v>
      </c>
      <c r="G145" s="29">
        <v>405</v>
      </c>
    </row>
    <row r="146" spans="1:7">
      <c r="A146" s="26">
        <v>46100</v>
      </c>
      <c r="C146" s="23" t="s">
        <v>16</v>
      </c>
      <c r="D146" s="23" t="s">
        <v>21</v>
      </c>
      <c r="E146" s="23" t="s">
        <v>177</v>
      </c>
      <c r="G146" s="29">
        <v>413.24</v>
      </c>
    </row>
    <row r="147" spans="1:7">
      <c r="A147" s="26">
        <v>46100</v>
      </c>
      <c r="C147" s="23" t="s">
        <v>16</v>
      </c>
      <c r="D147" s="23" t="s">
        <v>21</v>
      </c>
      <c r="E147" s="23" t="s">
        <v>178</v>
      </c>
      <c r="G147" s="29">
        <v>414</v>
      </c>
    </row>
    <row r="148" spans="1:7">
      <c r="A148" s="26">
        <v>46100</v>
      </c>
      <c r="C148" s="23" t="s">
        <v>106</v>
      </c>
      <c r="D148" s="23" t="s">
        <v>17</v>
      </c>
      <c r="E148" s="23" t="s">
        <v>179</v>
      </c>
      <c r="G148" s="29">
        <v>498</v>
      </c>
    </row>
    <row r="149" spans="1:7">
      <c r="A149" s="26">
        <v>46100</v>
      </c>
      <c r="C149" s="23" t="s">
        <v>45</v>
      </c>
      <c r="D149" s="23" t="s">
        <v>36</v>
      </c>
      <c r="E149" s="23" t="s">
        <v>180</v>
      </c>
      <c r="F149" s="25">
        <f>G149*20/120</f>
        <v>84.72</v>
      </c>
      <c r="G149" s="29">
        <v>508.32</v>
      </c>
    </row>
    <row r="150" spans="1:7">
      <c r="A150" s="26">
        <v>46100</v>
      </c>
      <c r="C150" s="23" t="s">
        <v>45</v>
      </c>
      <c r="D150" s="23" t="s">
        <v>36</v>
      </c>
      <c r="E150" s="23" t="s">
        <v>181</v>
      </c>
      <c r="F150" s="25">
        <f>G150*20/120</f>
        <v>90.653333333333336</v>
      </c>
      <c r="G150" s="29">
        <v>543.91999999999996</v>
      </c>
    </row>
    <row r="151" spans="1:7">
      <c r="A151" s="26">
        <v>46100</v>
      </c>
      <c r="C151" s="23" t="s">
        <v>85</v>
      </c>
      <c r="D151" s="23" t="s">
        <v>17</v>
      </c>
      <c r="E151" s="23" t="s">
        <v>182</v>
      </c>
      <c r="G151" s="29">
        <v>547.04999999999995</v>
      </c>
    </row>
    <row r="152" spans="1:7">
      <c r="A152" s="26">
        <v>46100</v>
      </c>
      <c r="C152" s="23" t="s">
        <v>16</v>
      </c>
      <c r="D152" s="23" t="s">
        <v>21</v>
      </c>
      <c r="E152" s="23" t="s">
        <v>183</v>
      </c>
      <c r="G152" s="29">
        <v>599.98</v>
      </c>
    </row>
    <row r="153" spans="1:7">
      <c r="A153" s="26">
        <v>46100</v>
      </c>
      <c r="C153" s="23" t="s">
        <v>10</v>
      </c>
      <c r="D153" s="23" t="s">
        <v>184</v>
      </c>
      <c r="E153" s="23" t="s">
        <v>185</v>
      </c>
      <c r="G153" s="29">
        <v>600</v>
      </c>
    </row>
    <row r="154" spans="1:7">
      <c r="A154" s="26">
        <v>46100</v>
      </c>
      <c r="C154" s="23" t="s">
        <v>186</v>
      </c>
      <c r="D154" s="23" t="s">
        <v>17</v>
      </c>
      <c r="E154" s="23" t="s">
        <v>187</v>
      </c>
      <c r="G154" s="29">
        <v>714</v>
      </c>
    </row>
    <row r="155" spans="1:7">
      <c r="A155" s="26">
        <v>46100</v>
      </c>
      <c r="C155" s="23" t="s">
        <v>186</v>
      </c>
      <c r="D155" s="23" t="s">
        <v>17</v>
      </c>
      <c r="E155" s="23" t="s">
        <v>188</v>
      </c>
      <c r="G155" s="29">
        <v>794.04</v>
      </c>
    </row>
    <row r="156" spans="1:7">
      <c r="A156" s="26">
        <v>46100</v>
      </c>
      <c r="C156" s="23" t="s">
        <v>70</v>
      </c>
      <c r="D156" s="23" t="s">
        <v>71</v>
      </c>
      <c r="E156" s="23" t="s">
        <v>189</v>
      </c>
      <c r="G156" s="29">
        <v>1350</v>
      </c>
    </row>
    <row r="157" spans="1:7">
      <c r="A157" s="27">
        <v>46100</v>
      </c>
      <c r="E157" s="16" t="s">
        <v>190</v>
      </c>
      <c r="G157" s="28">
        <f>SUM(G6:G156)</f>
        <v>16624.759999999995</v>
      </c>
    </row>
  </sheetData>
  <autoFilter ref="A5:H5" xr:uid="{981A3EDA-C2E9-4F46-A88C-4A36CCA599D3}">
    <sortState xmlns:xlrd2="http://schemas.microsoft.com/office/spreadsheetml/2017/richdata2" ref="A6:H157">
      <sortCondition ref="G5"/>
    </sortState>
  </autoFilter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2.7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191</v>
      </c>
    </row>
    <row r="2" spans="1:7" s="2" customFormat="1" ht="22.5" customHeight="1">
      <c r="A2" s="2" t="s">
        <v>192</v>
      </c>
    </row>
    <row r="3" spans="1:7" s="3" customFormat="1">
      <c r="A3" s="4" t="s">
        <v>193</v>
      </c>
      <c r="B3" s="4" t="s">
        <v>194</v>
      </c>
      <c r="C3" s="4"/>
      <c r="D3" s="4"/>
      <c r="E3" s="4"/>
      <c r="F3" s="4"/>
      <c r="G3" s="4"/>
    </row>
    <row r="4" spans="1:7" s="3" customFormat="1">
      <c r="A4" s="4" t="s">
        <v>195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196</v>
      </c>
      <c r="B5" s="4" t="s">
        <v>197</v>
      </c>
      <c r="C5" s="4"/>
      <c r="D5" s="4"/>
      <c r="E5" s="4"/>
      <c r="F5" s="4"/>
      <c r="G5" s="4"/>
    </row>
    <row r="6" spans="1:7" s="3" customFormat="1">
      <c r="A6" s="4" t="s">
        <v>198</v>
      </c>
      <c r="B6" s="4" t="s">
        <v>199</v>
      </c>
      <c r="C6" s="4"/>
      <c r="D6" s="4"/>
      <c r="E6" s="4"/>
      <c r="F6" s="4"/>
      <c r="G6" s="4"/>
    </row>
    <row r="7" spans="1:7" s="3" customFormat="1">
      <c r="A7" s="4" t="s">
        <v>200</v>
      </c>
      <c r="B7" s="4" t="s">
        <v>201</v>
      </c>
      <c r="C7" s="4"/>
      <c r="D7" s="4"/>
      <c r="E7" s="4"/>
      <c r="F7" s="4"/>
      <c r="G7" s="4"/>
    </row>
    <row r="8" spans="1:7" s="3" customFormat="1">
      <c r="A8" s="4" t="s">
        <v>202</v>
      </c>
      <c r="B8" s="4" t="s">
        <v>203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204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205</v>
      </c>
      <c r="C11" s="8" t="s">
        <v>206</v>
      </c>
      <c r="D11" s="8" t="s">
        <v>207</v>
      </c>
      <c r="E11" s="8" t="s">
        <v>208</v>
      </c>
      <c r="F11" s="8" t="s">
        <v>209</v>
      </c>
      <c r="G11" s="8"/>
    </row>
    <row r="12" spans="1:7" s="7" customFormat="1">
      <c r="A12" s="8" t="s">
        <v>210</v>
      </c>
      <c r="B12" s="8" t="s">
        <v>211</v>
      </c>
      <c r="C12" s="8" t="s">
        <v>212</v>
      </c>
      <c r="D12" s="8" t="s">
        <v>213</v>
      </c>
      <c r="E12" s="8" t="s">
        <v>214</v>
      </c>
      <c r="F12" s="8"/>
      <c r="G12" s="8"/>
    </row>
    <row r="13" spans="1:7" s="7" customFormat="1">
      <c r="A13" s="8" t="s">
        <v>215</v>
      </c>
      <c r="B13" s="8"/>
      <c r="C13" s="8"/>
      <c r="D13" s="8"/>
      <c r="E13" s="8"/>
      <c r="F13" s="8"/>
      <c r="G13" s="8"/>
    </row>
    <row r="14" spans="1:7" s="7" customFormat="1">
      <c r="A14" s="8" t="s">
        <v>216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217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218</v>
      </c>
      <c r="B17" s="12" t="s">
        <v>219</v>
      </c>
      <c r="C17" s="12"/>
      <c r="D17" s="12"/>
      <c r="E17" s="12"/>
      <c r="F17" s="12"/>
      <c r="G17" s="12"/>
    </row>
    <row r="18" spans="1:19" s="11" customFormat="1">
      <c r="A18" s="12" t="s">
        <v>220</v>
      </c>
      <c r="B18" s="12" t="s">
        <v>221</v>
      </c>
      <c r="C18" s="12"/>
      <c r="D18" s="12"/>
      <c r="E18" s="12"/>
      <c r="F18" s="12"/>
      <c r="G18" s="12"/>
    </row>
    <row r="19" spans="1:19" s="11" customFormat="1">
      <c r="A19" s="12" t="s">
        <v>222</v>
      </c>
      <c r="B19" s="12" t="s">
        <v>223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224</v>
      </c>
      <c r="H21" s="11" t="s">
        <v>225</v>
      </c>
      <c r="I21" s="11" t="s">
        <v>226</v>
      </c>
      <c r="J21" s="11" t="s">
        <v>227</v>
      </c>
      <c r="K21" s="11" t="s">
        <v>5</v>
      </c>
      <c r="L21" s="11" t="s">
        <v>228</v>
      </c>
      <c r="M21" s="11" t="s">
        <v>229</v>
      </c>
      <c r="N21" s="11" t="s">
        <v>206</v>
      </c>
      <c r="O21" s="11" t="s">
        <v>230</v>
      </c>
      <c r="P21" s="11" t="s">
        <v>231</v>
      </c>
      <c r="Q21" s="11" t="s">
        <v>9</v>
      </c>
      <c r="R21" s="11" t="s">
        <v>232</v>
      </c>
      <c r="S21" s="11" t="s">
        <v>233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234</v>
      </c>
      <c r="H22" s="11" t="s">
        <v>235</v>
      </c>
      <c r="I22" s="11" t="s">
        <v>235</v>
      </c>
      <c r="J22" s="11" t="s">
        <v>235</v>
      </c>
      <c r="K22" s="11" t="s">
        <v>235</v>
      </c>
      <c r="L22" s="11" t="s">
        <v>235</v>
      </c>
      <c r="M22" s="11" t="s">
        <v>235</v>
      </c>
      <c r="N22" s="11" t="s">
        <v>235</v>
      </c>
      <c r="O22" s="11" t="s">
        <v>235</v>
      </c>
      <c r="P22" s="11" t="s">
        <v>235</v>
      </c>
      <c r="Q22" s="11" t="s">
        <v>235</v>
      </c>
      <c r="R22" s="11" t="s">
        <v>235</v>
      </c>
      <c r="S22" s="11" t="s">
        <v>235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236</v>
      </c>
      <c r="H23" s="11" t="s">
        <v>237</v>
      </c>
      <c r="I23" s="11" t="s">
        <v>4</v>
      </c>
      <c r="J23" s="11" t="s">
        <v>238</v>
      </c>
      <c r="K23" s="11" t="s">
        <v>4</v>
      </c>
      <c r="L23" s="11" t="s">
        <v>4</v>
      </c>
      <c r="M23" s="11" t="s">
        <v>239</v>
      </c>
      <c r="N23" s="11" t="s">
        <v>240</v>
      </c>
      <c r="O23" s="11" t="s">
        <v>4</v>
      </c>
      <c r="P23" s="11" t="s">
        <v>4</v>
      </c>
      <c r="Q23" s="11" t="s">
        <v>241</v>
      </c>
      <c r="R23" s="11" t="s">
        <v>242</v>
      </c>
      <c r="S23" s="11" t="s">
        <v>243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244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245</v>
      </c>
      <c r="H25" s="11" t="s">
        <v>246</v>
      </c>
      <c r="I25" s="11" t="s">
        <v>246</v>
      </c>
      <c r="J25" s="11" t="s">
        <v>246</v>
      </c>
      <c r="K25" s="11" t="s">
        <v>246</v>
      </c>
      <c r="L25" s="11" t="s">
        <v>246</v>
      </c>
      <c r="M25" s="11" t="s">
        <v>246</v>
      </c>
      <c r="N25" s="11" t="s">
        <v>246</v>
      </c>
      <c r="O25" s="11" t="s">
        <v>246</v>
      </c>
      <c r="P25" s="11" t="s">
        <v>246</v>
      </c>
      <c r="Q25" s="11" t="s">
        <v>246</v>
      </c>
      <c r="R25" s="11" t="s">
        <v>246</v>
      </c>
      <c r="S25" s="11" t="s">
        <v>246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247</v>
      </c>
      <c r="B27" s="6"/>
      <c r="C27" s="6"/>
      <c r="D27" s="6"/>
      <c r="E27" s="6"/>
      <c r="F27" s="6"/>
      <c r="H27" s="13" t="s">
        <v>248</v>
      </c>
    </row>
    <row r="28" spans="1:19" s="13" customFormat="1">
      <c r="A28" s="8" t="s">
        <v>249</v>
      </c>
      <c r="B28" s="8" t="s">
        <v>250</v>
      </c>
      <c r="C28" s="8" t="s">
        <v>251</v>
      </c>
      <c r="D28" s="8" t="s">
        <v>252</v>
      </c>
      <c r="E28" s="8" t="s">
        <v>253</v>
      </c>
      <c r="F28" s="8" t="s">
        <v>254</v>
      </c>
    </row>
    <row r="29" spans="1:19" ht="30" customHeight="1">
      <c r="A29" s="8" t="s">
        <v>255</v>
      </c>
      <c r="B29" s="8" t="s">
        <v>256</v>
      </c>
      <c r="C29" s="8" t="s">
        <v>257</v>
      </c>
      <c r="H29" s="14" t="s">
        <v>194</v>
      </c>
    </row>
    <row r="30" spans="1:19">
      <c r="A30" s="8" t="s">
        <v>258</v>
      </c>
      <c r="B30" s="8" t="s">
        <v>259</v>
      </c>
    </row>
    <row r="31" spans="1:19" ht="25.5">
      <c r="A31" s="8" t="s">
        <v>260</v>
      </c>
      <c r="H31" s="15" t="s">
        <v>3</v>
      </c>
      <c r="I31" s="16" t="s">
        <v>4</v>
      </c>
      <c r="J31" s="16" t="s">
        <v>261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232</v>
      </c>
      <c r="S31" s="16" t="s">
        <v>233</v>
      </c>
    </row>
    <row r="32" spans="1:19">
      <c r="A32" s="8" t="s">
        <v>262</v>
      </c>
      <c r="B32" s="8" t="s">
        <v>263</v>
      </c>
      <c r="H32" s="17">
        <v>45632</v>
      </c>
      <c r="Q32" s="18"/>
    </row>
    <row r="33" spans="1:1">
      <c r="A33" s="8" t="s">
        <v>260</v>
      </c>
    </row>
    <row r="34" spans="1:1">
      <c r="A34" s="8" t="s">
        <v>260</v>
      </c>
    </row>
    <row r="35" spans="1:1">
      <c r="A35" s="8" t="s">
        <v>260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58120e65f36558eb50629485799f6c9d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8657d3c8782f9033697eced81a0697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F53C9428-68DA-459B-B0A1-097ACF762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2026-04-29T10:14:02Z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